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413 TITULO V 3ER INFORME TRIMESTRAL EXCEL Y PDF\"/>
    </mc:Choice>
  </mc:AlternateContent>
  <xr:revisionPtr revIDLastSave="0" documentId="13_ncr:1_{E778FB63-ECD9-41E0-B133-D4F98A5AAC4A}" xr6:coauthVersionLast="36" xr6:coauthVersionMax="36" xr10:uidLastSave="{00000000-0000-0000-0000-000000000000}"/>
  <bookViews>
    <workbookView xWindow="0" yWindow="0" windowWidth="7065" windowHeight="357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<sst xmlns="http://schemas.openxmlformats.org/spreadsheetml/2006/main" count="62" uniqueCount="61">
  <si>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</si>
  <si>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</si>
  <si>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</si>
  <si>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</si>
  <si>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</si>
  <si>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</si>
  <si>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</si>
  <si>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</si>
  <si>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</si>
  <si>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</si>
  <si>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</si>
  <si>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</si>
  <si>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</si>
  <si>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</si>
  <si>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</si>
  <si>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</si>
  <si>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</si>
  <si>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</si>
  <si>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</si>
  <si>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</si>
  <si>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</si>
  <si>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</si>
  <si>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</si>
  <si>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</si>
  <si>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</si>
  <si>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</si>
  <si>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</si>
  <si>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</si>
  <si>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</si>
  <si>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</si>
  <si>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</si>
  <si>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</si>
  <si>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</si>
  <si>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</si>
  <si>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</si>
  <si>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</si>
  <si>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</si>
  <si>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</si>
  <si>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</si>
  <si>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</si>
  <si>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</si>
  <si>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</si>
  <si>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</si>
  <si>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</si>
  <si>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</si>
  <si>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</si>
  <si>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</si>
  <si>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</si>
  <si>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</si>
  <si>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</si>
  <si>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</si>
  <si>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</si>
  <si>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</si>
  <si>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</si>
  <si>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</si>
  <si>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</si>
  <si>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</si>
  <si>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</si>
  <si>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</si>
  <si>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</si>
  <si>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 Felipe
Estado de Situación Financiera
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</si>
</sst>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131618457.75</v>
      </c>
      <c r="C5" s="20">
        <v>41071949.259999998</v>
      </c>
      <c r="D5" s="9" t="s">
        <v>36</v>
      </c>
      <c r="E5" s="20">
        <v>1904053.87</v>
      </c>
      <c r="F5" s="23">
        <v>5207102.67</v>
      </c>
    </row>
    <row r="6" spans="1:6" x14ac:dyDescent="0.2">
      <c r="A6" s="9" t="s">
        <v>23</v>
      </c>
      <c r="B6" s="20">
        <v>6157949.4699999997</v>
      </c>
      <c r="C6" s="20">
        <v>5112098.12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18813111.940000001</v>
      </c>
      <c r="C7" s="20">
        <v>13465694.25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156589519.16</v>
      </c>
      <c r="C13" s="22">
        <f>SUM(C5:C11)</f>
        <v>59649741.629999995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1904053.87</v>
      </c>
      <c r="F14" s="27">
        <f>SUM(F5:F12)</f>
        <v>5207102.67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688168956.60000002</v>
      </c>
      <c r="C18" s="20">
        <v>604005787.67999995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87012258.969999999</v>
      </c>
      <c r="C19" s="20">
        <v>85560161.049999997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1599396.83</v>
      </c>
      <c r="C20" s="20">
        <v>1599396.83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-67165613.200000003</v>
      </c>
      <c r="C21" s="20">
        <v>-67165613.200000003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41621.93</v>
      </c>
      <c r="C22" s="20">
        <v>41621.93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709656621.13</v>
      </c>
      <c r="C26" s="22">
        <f>SUM(C16:C24)</f>
        <v>624041354.28999984</v>
      </c>
      <c r="D26" s="12" t="s">
        <v>50</v>
      </c>
      <c r="E26" s="22">
        <f>SUM(E24+E14)</f>
        <v>1904053.87</v>
      </c>
      <c r="F26" s="27">
        <f>SUM(F14+F24)</f>
        <v>5207102.67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866246140.28999996</v>
      </c>
      <c r="C28" s="22">
        <f>C13+C26</f>
        <v>683691095.91999984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80673165.239999995</v>
      </c>
      <c r="F30" s="27">
        <f>SUM(F31:F33)</f>
        <v>80673165.239999995</v>
      </c>
    </row>
    <row r="31" spans="1:6" x14ac:dyDescent="0.2">
      <c r="A31" s="16"/>
      <c r="B31" s="14"/>
      <c r="C31" s="15"/>
      <c r="D31" s="9" t="s">
        <v>2</v>
      </c>
      <c r="E31" s="20">
        <v>75620483.239999995</v>
      </c>
      <c r="F31" s="23">
        <v>75620483.239999995</v>
      </c>
    </row>
    <row r="32" spans="1:6" x14ac:dyDescent="0.2">
      <c r="A32" s="16"/>
      <c r="B32" s="14"/>
      <c r="C32" s="15"/>
      <c r="D32" s="9" t="s">
        <v>13</v>
      </c>
      <c r="E32" s="20">
        <v>5052682</v>
      </c>
      <c r="F32" s="23">
        <v>5052682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783668921.18000007</v>
      </c>
      <c r="F35" s="27">
        <f>SUM(F36:F40)</f>
        <v>597810828.00999999</v>
      </c>
    </row>
    <row r="36" spans="1:6" x14ac:dyDescent="0.2">
      <c r="A36" s="16"/>
      <c r="B36" s="14"/>
      <c r="C36" s="15"/>
      <c r="D36" s="9" t="s">
        <v>46</v>
      </c>
      <c r="E36" s="20">
        <v>185968135.34</v>
      </c>
      <c r="F36" s="23">
        <v>53975600.460000001</v>
      </c>
    </row>
    <row r="37" spans="1:6" x14ac:dyDescent="0.2">
      <c r="A37" s="16"/>
      <c r="B37" s="14"/>
      <c r="C37" s="15"/>
      <c r="D37" s="9" t="s">
        <v>14</v>
      </c>
      <c r="E37" s="20">
        <v>597659341.34000003</v>
      </c>
      <c r="F37" s="23">
        <v>543793783.04999995</v>
      </c>
    </row>
    <row r="38" spans="1:6" x14ac:dyDescent="0.2">
      <c r="A38" s="16"/>
      <c r="B38" s="14"/>
      <c r="C38" s="15"/>
      <c r="D38" s="9" t="s">
        <v>3</v>
      </c>
      <c r="E38" s="20">
        <v>41444.5</v>
      </c>
      <c r="F38" s="23">
        <v>41444.5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864342086.42000008</v>
      </c>
      <c r="F46" s="27">
        <f>SUM(F42+F35+F30)</f>
        <v>678483993.25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866246140.29000008</v>
      </c>
      <c r="F48" s="22">
        <f>F46+F26</f>
        <v>683691095.91999996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2022-10-27T19:02:12Z</cp:lastPrinted>
  <dcterms:created xsi:type="dcterms:W3CDTF">2012-12-11T20:26:08Z</dcterms:created>
  <dcterms:modified xsi:type="dcterms:W3CDTF">2022-11-07T23:05:06Z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